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43352_office_plk-sa_pl/Documents/Pulpit/wynajem sprzetu z oo/wynajem mag/"/>
    </mc:Choice>
  </mc:AlternateContent>
  <xr:revisionPtr revIDLastSave="14" documentId="13_ncr:1_{95EE334B-11E1-429D-977B-6EA1CCF02BFF}" xr6:coauthVersionLast="47" xr6:coauthVersionMax="47" xr10:uidLastSave="{7CF541FF-369A-4F19-85F7-DE5953BBAB10}"/>
  <bookViews>
    <workbookView xWindow="4230" yWindow="4185" windowWidth="21600" windowHeight="11295" xr2:uid="{00000000-000D-0000-FFFF-FFFF00000000}"/>
  </bookViews>
  <sheets>
    <sheet name="Zad. 1 Skarzysko" sheetId="1" r:id="rId1"/>
    <sheet name="Zad. 2 Radom" sheetId="2" r:id="rId2"/>
    <sheet name="Zad. 3 Idzikowic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3" l="1"/>
  <c r="H8" i="3"/>
  <c r="G7" i="3"/>
  <c r="G8" i="3"/>
  <c r="H8" i="1"/>
  <c r="G8" i="1"/>
  <c r="G9" i="1"/>
  <c r="I8" i="1" l="1"/>
  <c r="J8" i="1" s="1"/>
  <c r="K8" i="1" s="1"/>
  <c r="I7" i="3"/>
  <c r="J7" i="3" s="1"/>
  <c r="K7" i="3" s="1"/>
  <c r="I8" i="3"/>
  <c r="J8" i="3" s="1"/>
  <c r="H12" i="2"/>
  <c r="G12" i="2"/>
  <c r="K8" i="3" l="1"/>
  <c r="I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6" i="3"/>
  <c r="G6" i="3"/>
  <c r="H5" i="3"/>
  <c r="G5" i="3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H7" i="1"/>
  <c r="G7" i="1"/>
  <c r="H6" i="1"/>
  <c r="G6" i="1"/>
  <c r="H5" i="1"/>
  <c r="I19" i="3" l="1"/>
  <c r="J19" i="3" s="1"/>
  <c r="K19" i="3" s="1"/>
  <c r="I10" i="2"/>
  <c r="J10" i="2" s="1"/>
  <c r="K10" i="2" s="1"/>
  <c r="I8" i="2"/>
  <c r="J8" i="2" s="1"/>
  <c r="K8" i="2" s="1"/>
  <c r="I6" i="2"/>
  <c r="J6" i="2" s="1"/>
  <c r="K6" i="2" s="1"/>
  <c r="J12" i="2"/>
  <c r="K12" i="2" s="1"/>
  <c r="I6" i="1"/>
  <c r="J6" i="1" s="1"/>
  <c r="K6" i="1" s="1"/>
  <c r="I17" i="1"/>
  <c r="J17" i="1" s="1"/>
  <c r="K17" i="1" s="1"/>
  <c r="I20" i="1"/>
  <c r="J20" i="1" s="1"/>
  <c r="K20" i="1" s="1"/>
  <c r="I24" i="1"/>
  <c r="J24" i="1" s="1"/>
  <c r="K24" i="1" s="1"/>
  <c r="I14" i="3"/>
  <c r="J14" i="3" s="1"/>
  <c r="K14" i="3" s="1"/>
  <c r="I17" i="3"/>
  <c r="J17" i="3" s="1"/>
  <c r="K17" i="3" s="1"/>
  <c r="I7" i="2"/>
  <c r="J7" i="2" s="1"/>
  <c r="K7" i="2" s="1"/>
  <c r="I9" i="2"/>
  <c r="J9" i="2" s="1"/>
  <c r="K9" i="2" s="1"/>
  <c r="I11" i="2"/>
  <c r="J11" i="2" s="1"/>
  <c r="K11" i="2" s="1"/>
  <c r="I5" i="3"/>
  <c r="J5" i="3" s="1"/>
  <c r="K5" i="3" s="1"/>
  <c r="I6" i="3"/>
  <c r="J6" i="3" s="1"/>
  <c r="K6" i="3" s="1"/>
  <c r="I11" i="3"/>
  <c r="J11" i="3" s="1"/>
  <c r="K11" i="3" s="1"/>
  <c r="I18" i="3"/>
  <c r="J18" i="3" s="1"/>
  <c r="K18" i="3" s="1"/>
  <c r="I16" i="3"/>
  <c r="J16" i="3" s="1"/>
  <c r="K16" i="3" s="1"/>
  <c r="I15" i="3"/>
  <c r="J15" i="3" s="1"/>
  <c r="K15" i="3" s="1"/>
  <c r="I13" i="3"/>
  <c r="J13" i="3" s="1"/>
  <c r="K13" i="3" s="1"/>
  <c r="I12" i="3"/>
  <c r="J12" i="3" s="1"/>
  <c r="K12" i="3" s="1"/>
  <c r="I10" i="3"/>
  <c r="J10" i="3" s="1"/>
  <c r="I9" i="3"/>
  <c r="J9" i="3" s="1"/>
  <c r="K9" i="3" s="1"/>
  <c r="I9" i="1"/>
  <c r="J9" i="1" s="1"/>
  <c r="I10" i="1"/>
  <c r="J10" i="1" s="1"/>
  <c r="K10" i="1" s="1"/>
  <c r="I11" i="1"/>
  <c r="J11" i="1" s="1"/>
  <c r="K11" i="1" s="1"/>
  <c r="I12" i="1"/>
  <c r="J12" i="1" s="1"/>
  <c r="K12" i="1" s="1"/>
  <c r="I13" i="1"/>
  <c r="J13" i="1" s="1"/>
  <c r="I14" i="1"/>
  <c r="J14" i="1" s="1"/>
  <c r="K14" i="1" s="1"/>
  <c r="I15" i="1"/>
  <c r="J15" i="1" s="1"/>
  <c r="K15" i="1" s="1"/>
  <c r="I16" i="1"/>
  <c r="J16" i="1" s="1"/>
  <c r="K16" i="1" s="1"/>
  <c r="I18" i="1"/>
  <c r="J18" i="1" s="1"/>
  <c r="K18" i="1" s="1"/>
  <c r="I19" i="1"/>
  <c r="J19" i="1" s="1"/>
  <c r="K19" i="1" s="1"/>
  <c r="I23" i="1"/>
  <c r="J23" i="1" s="1"/>
  <c r="K23" i="1" s="1"/>
  <c r="I22" i="1"/>
  <c r="J22" i="1" s="1"/>
  <c r="K22" i="1" s="1"/>
  <c r="I7" i="1"/>
  <c r="J7" i="1" s="1"/>
  <c r="K7" i="1" s="1"/>
  <c r="I21" i="1"/>
  <c r="J21" i="1" s="1"/>
  <c r="K21" i="1" s="1"/>
  <c r="K9" i="1" l="1"/>
  <c r="K13" i="1"/>
  <c r="I20" i="3"/>
  <c r="K10" i="3"/>
  <c r="J20" i="3" l="1"/>
  <c r="K20" i="3" s="1"/>
  <c r="G5" i="2"/>
  <c r="I5" i="2"/>
  <c r="I13" i="2" s="1"/>
  <c r="J13" i="2" l="1"/>
  <c r="K13" i="2" s="1"/>
  <c r="J5" i="2"/>
  <c r="K5" i="2" s="1"/>
  <c r="G5" i="1"/>
  <c r="I5" i="1" s="1"/>
  <c r="I25" i="1" l="1"/>
  <c r="J5" i="1"/>
  <c r="K5" i="1" s="1"/>
  <c r="J25" i="1" l="1"/>
  <c r="K25" i="1" s="1"/>
</calcChain>
</file>

<file path=xl/sharedStrings.xml><?xml version="1.0" encoding="utf-8"?>
<sst xmlns="http://schemas.openxmlformats.org/spreadsheetml/2006/main" count="82" uniqueCount="36">
  <si>
    <t>L.p.</t>
  </si>
  <si>
    <t>Nazwa 
sprzętu</t>
  </si>
  <si>
    <t xml:space="preserve">Szacowana 
ilość godz.
pracy 
sprzętu**
 </t>
  </si>
  <si>
    <t xml:space="preserve">Szacowana 
ilość km do przejechania**
 </t>
  </si>
  <si>
    <t>Stawka 
roboczo-
godziny</t>
  </si>
  <si>
    <t>Stawka za
1 kilometr</t>
  </si>
  <si>
    <t>Wartość 
netto
(3x5)</t>
  </si>
  <si>
    <t>Wartość 
netto
(4x6)</t>
  </si>
  <si>
    <t>Ogółem 
wartość
netto</t>
  </si>
  <si>
    <t>Wartość 
podatku
VAT 23%
(9x10)</t>
  </si>
  <si>
    <t>Wartość 
brutto
(9+10)</t>
  </si>
  <si>
    <t>Żuraw samochodowy 60t</t>
  </si>
  <si>
    <t>Żuraw samochodowy 40t</t>
  </si>
  <si>
    <t>Żuraw samochodowy 35t</t>
  </si>
  <si>
    <t>Ciągnik siodłowy z naczepą 
typu wywrotka o ładowności 25t</t>
  </si>
  <si>
    <t>Ciągnik siodłowy z naczepą 
typu platforma o ładowności 25t</t>
  </si>
  <si>
    <t xml:space="preserve">Ciągnik siodłowy z naczepą 
specjalistyczną </t>
  </si>
  <si>
    <t>Samochód ciężarowy z przyczepą 
kłonicową</t>
  </si>
  <si>
    <t>Samochód ciężarowy samowyładowczy 
(wywrotka) o ładowności 18t</t>
  </si>
  <si>
    <t>Samochód ciężarowy HDS Q=7,6 t o ładowności 18 ton</t>
  </si>
  <si>
    <t>Samochód ciężarowy o ładowności 18t</t>
  </si>
  <si>
    <r>
      <t>Ładowarka o poj. łyżki 3m</t>
    </r>
    <r>
      <rPr>
        <vertAlign val="superscript"/>
        <sz val="9"/>
        <color theme="1"/>
        <rFont val="Arial"/>
        <family val="2"/>
        <charset val="238"/>
      </rPr>
      <t>3</t>
    </r>
  </si>
  <si>
    <r>
      <t>Koparko-ładowarka o poj. łyżki 1,3m</t>
    </r>
    <r>
      <rPr>
        <vertAlign val="superscript"/>
        <sz val="9"/>
        <color theme="1"/>
        <rFont val="Arial"/>
        <family val="2"/>
        <charset val="238"/>
      </rPr>
      <t>3</t>
    </r>
  </si>
  <si>
    <r>
      <t>Koparko-ładowarka o poj. łyżki 1 m</t>
    </r>
    <r>
      <rPr>
        <vertAlign val="superscript"/>
        <sz val="9"/>
        <color theme="1"/>
        <rFont val="Arial"/>
        <family val="2"/>
        <charset val="238"/>
      </rPr>
      <t>3</t>
    </r>
  </si>
  <si>
    <r>
      <t>Koparka kołowa obrotowa o poj. Łyżki 1,2 m</t>
    </r>
    <r>
      <rPr>
        <vertAlign val="superscript"/>
        <sz val="9"/>
        <color theme="1"/>
        <rFont val="Arial"/>
        <family val="2"/>
        <charset val="238"/>
      </rPr>
      <t>3</t>
    </r>
  </si>
  <si>
    <t>Wózek jezdny Manitou MRT2150</t>
  </si>
  <si>
    <t>Podnośnik koszowy terenowy H=18m</t>
  </si>
  <si>
    <t>Podnośnik koszowy terenowy H=26 m</t>
  </si>
  <si>
    <t xml:space="preserve">Zabezpieczenie ładunków </t>
  </si>
  <si>
    <t>Koparka dwudrogowa ATLAS</t>
  </si>
  <si>
    <t>Samochód ciężarowy samowyładowczy 
(wywrotka 4-osiowa)</t>
  </si>
  <si>
    <t>Samochód ciężarowy samowyładowczy 
(wywrotka 3-osiowa)</t>
  </si>
  <si>
    <t>* Podane ilości godzin pracy sprzętu i km do przejechania są ilościami szacunkowymi służącymi do porównania cen ofert. Stawki wskazane przez wykonawców nie ulegną zmianie przez czas realizacji umowy. Rozliczenie umowy nastąpi na podstawie faktycznie zrealizowanych usług</t>
  </si>
  <si>
    <t>Kosztorys ofertowy - ISE RADOM                               Zadanie nr 2</t>
  </si>
  <si>
    <t xml:space="preserve"> Kosztorys ofertowy - ISE SKARŻYSKO                            Zadanie nr 1</t>
  </si>
  <si>
    <t>Kosztorys ofertowy - ISE IDZIKOWICE                        Zadanie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</si>
</sst>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5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/>
    <xf numFmtId="2" fontId="2" fillId="0" borderId="2" xfId="0" applyNumberFormat="1" applyFont="1" applyBorder="1" applyAlignment="1">
      <alignment horizontal="center"/>
    </xf>
    <xf numFmtId="2" fontId="0" fillId="0" borderId="0" xfId="0" applyNumberFormat="1"/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topLeftCell="A10" workbookViewId="0">
      <selection sqref="A1:K1"/>
    </sheetView>
  </sheetViews>
  <sheetFormatPr defaultRowHeight="14.25"/>
  <cols>
    <col min="1" max="1" width="3.375" bestFit="1" customWidth="1"/>
    <col min="2" max="2" width="31.75" bestFit="1" customWidth="1"/>
    <col min="12" max="12" width="9.375" bestFit="1" customWidth="1"/>
  </cols>
  <sheetData>
    <row r="1" spans="1:11" ht="18">
      <c r="A1" s="19" t="s">
        <v>34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60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</row>
    <row r="4" spans="1:11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</row>
    <row r="5" spans="1:11">
      <c r="A5" s="2">
        <v>1</v>
      </c>
      <c r="B5" s="6" t="s">
        <v>11</v>
      </c>
      <c r="C5" s="14">
        <v>10</v>
      </c>
      <c r="D5" s="14">
        <v>160</v>
      </c>
      <c r="E5" s="14">
        <v>0</v>
      </c>
      <c r="F5" s="14">
        <v>0</v>
      </c>
      <c r="G5" s="14">
        <f t="shared" ref="G5:G24" si="0">C5*E5</f>
        <v>0</v>
      </c>
      <c r="H5" s="14">
        <f t="shared" ref="H5:H24" si="1">D5*F5</f>
        <v>0</v>
      </c>
      <c r="I5" s="14">
        <f>G5+H5</f>
        <v>0</v>
      </c>
      <c r="J5" s="14">
        <f>I5*0.23</f>
        <v>0</v>
      </c>
      <c r="K5" s="14">
        <f>I5+J5</f>
        <v>0</v>
      </c>
    </row>
    <row r="6" spans="1:11">
      <c r="A6" s="2">
        <v>2</v>
      </c>
      <c r="B6" s="6" t="s">
        <v>12</v>
      </c>
      <c r="C6" s="14">
        <v>15</v>
      </c>
      <c r="D6" s="14">
        <v>380</v>
      </c>
      <c r="E6" s="14">
        <v>0</v>
      </c>
      <c r="F6" s="14">
        <v>0</v>
      </c>
      <c r="G6" s="14">
        <f t="shared" si="0"/>
        <v>0</v>
      </c>
      <c r="H6" s="14">
        <f t="shared" si="1"/>
        <v>0</v>
      </c>
      <c r="I6" s="14">
        <f t="shared" ref="I6:I23" si="2">G6+H6</f>
        <v>0</v>
      </c>
      <c r="J6" s="14">
        <f t="shared" ref="J6:J25" si="3">I6*0.23</f>
        <v>0</v>
      </c>
      <c r="K6" s="14">
        <f t="shared" ref="K6:K25" si="4">I6+J6</f>
        <v>0</v>
      </c>
    </row>
    <row r="7" spans="1:11">
      <c r="A7" s="2">
        <v>3</v>
      </c>
      <c r="B7" s="6" t="s">
        <v>13</v>
      </c>
      <c r="C7" s="14">
        <v>15</v>
      </c>
      <c r="D7" s="14">
        <v>0</v>
      </c>
      <c r="E7" s="14">
        <v>0</v>
      </c>
      <c r="F7" s="14">
        <v>0</v>
      </c>
      <c r="G7" s="14">
        <f t="shared" si="0"/>
        <v>0</v>
      </c>
      <c r="H7" s="14">
        <f t="shared" si="1"/>
        <v>0</v>
      </c>
      <c r="I7" s="14">
        <f t="shared" si="2"/>
        <v>0</v>
      </c>
      <c r="J7" s="14">
        <f t="shared" si="3"/>
        <v>0</v>
      </c>
      <c r="K7" s="14">
        <f t="shared" si="4"/>
        <v>0</v>
      </c>
    </row>
    <row r="8" spans="1:11" ht="24">
      <c r="A8" s="2">
        <v>4</v>
      </c>
      <c r="B8" s="7" t="s">
        <v>30</v>
      </c>
      <c r="C8" s="14">
        <v>50</v>
      </c>
      <c r="D8" s="14">
        <v>0</v>
      </c>
      <c r="E8" s="14">
        <v>0</v>
      </c>
      <c r="F8" s="14">
        <v>0</v>
      </c>
      <c r="G8" s="14">
        <f t="shared" si="0"/>
        <v>0</v>
      </c>
      <c r="H8" s="14">
        <f t="shared" si="1"/>
        <v>0</v>
      </c>
      <c r="I8" s="14">
        <f t="shared" si="2"/>
        <v>0</v>
      </c>
      <c r="J8" s="14">
        <f t="shared" si="3"/>
        <v>0</v>
      </c>
      <c r="K8" s="14">
        <f t="shared" si="4"/>
        <v>0</v>
      </c>
    </row>
    <row r="9" spans="1:11" ht="24">
      <c r="A9" s="2">
        <v>5</v>
      </c>
      <c r="B9" s="7" t="s">
        <v>31</v>
      </c>
      <c r="C9" s="14">
        <v>50</v>
      </c>
      <c r="D9" s="14">
        <v>0</v>
      </c>
      <c r="E9" s="14">
        <v>0</v>
      </c>
      <c r="F9" s="14">
        <v>0</v>
      </c>
      <c r="G9" s="14">
        <f t="shared" si="0"/>
        <v>0</v>
      </c>
      <c r="H9" s="14">
        <f t="shared" si="1"/>
        <v>0</v>
      </c>
      <c r="I9" s="14">
        <f t="shared" si="2"/>
        <v>0</v>
      </c>
      <c r="J9" s="14">
        <f t="shared" si="3"/>
        <v>0</v>
      </c>
      <c r="K9" s="14">
        <f t="shared" si="4"/>
        <v>0</v>
      </c>
    </row>
    <row r="10" spans="1:11" ht="24">
      <c r="A10" s="2">
        <v>6</v>
      </c>
      <c r="B10" s="7" t="s">
        <v>14</v>
      </c>
      <c r="C10" s="14">
        <v>80</v>
      </c>
      <c r="D10" s="14">
        <v>3045</v>
      </c>
      <c r="E10" s="14">
        <v>0</v>
      </c>
      <c r="F10" s="14">
        <v>0</v>
      </c>
      <c r="G10" s="14">
        <f t="shared" si="0"/>
        <v>0</v>
      </c>
      <c r="H10" s="14">
        <f t="shared" si="1"/>
        <v>0</v>
      </c>
      <c r="I10" s="14">
        <f t="shared" si="2"/>
        <v>0</v>
      </c>
      <c r="J10" s="14">
        <f t="shared" si="3"/>
        <v>0</v>
      </c>
      <c r="K10" s="14">
        <f t="shared" si="4"/>
        <v>0</v>
      </c>
    </row>
    <row r="11" spans="1:11" ht="24">
      <c r="A11" s="2">
        <v>7</v>
      </c>
      <c r="B11" s="7" t="s">
        <v>15</v>
      </c>
      <c r="C11" s="14">
        <v>0</v>
      </c>
      <c r="D11" s="14">
        <v>3000</v>
      </c>
      <c r="E11" s="14">
        <v>0</v>
      </c>
      <c r="F11" s="14">
        <v>0</v>
      </c>
      <c r="G11" s="14">
        <f t="shared" si="0"/>
        <v>0</v>
      </c>
      <c r="H11" s="14">
        <f t="shared" si="1"/>
        <v>0</v>
      </c>
      <c r="I11" s="14">
        <f t="shared" si="2"/>
        <v>0</v>
      </c>
      <c r="J11" s="14">
        <f t="shared" si="3"/>
        <v>0</v>
      </c>
      <c r="K11" s="14">
        <f t="shared" si="4"/>
        <v>0</v>
      </c>
    </row>
    <row r="12" spans="1:11" ht="24">
      <c r="A12" s="2">
        <v>8</v>
      </c>
      <c r="B12" s="8" t="s">
        <v>16</v>
      </c>
      <c r="C12" s="14">
        <v>50</v>
      </c>
      <c r="D12" s="14">
        <v>2000</v>
      </c>
      <c r="E12" s="14">
        <v>0</v>
      </c>
      <c r="F12" s="14">
        <v>0</v>
      </c>
      <c r="G12" s="14">
        <f t="shared" si="0"/>
        <v>0</v>
      </c>
      <c r="H12" s="14">
        <f t="shared" si="1"/>
        <v>0</v>
      </c>
      <c r="I12" s="14">
        <f t="shared" si="2"/>
        <v>0</v>
      </c>
      <c r="J12" s="14">
        <f t="shared" si="3"/>
        <v>0</v>
      </c>
      <c r="K12" s="14">
        <f t="shared" si="4"/>
        <v>0</v>
      </c>
    </row>
    <row r="13" spans="1:11" ht="24">
      <c r="A13" s="2">
        <v>9</v>
      </c>
      <c r="B13" s="7" t="s">
        <v>17</v>
      </c>
      <c r="C13" s="14">
        <v>30</v>
      </c>
      <c r="D13" s="14">
        <v>1000</v>
      </c>
      <c r="E13" s="14">
        <v>0</v>
      </c>
      <c r="F13" s="14">
        <v>0</v>
      </c>
      <c r="G13" s="14">
        <f t="shared" si="0"/>
        <v>0</v>
      </c>
      <c r="H13" s="14">
        <f t="shared" si="1"/>
        <v>0</v>
      </c>
      <c r="I13" s="14">
        <f t="shared" si="2"/>
        <v>0</v>
      </c>
      <c r="J13" s="14">
        <f t="shared" si="3"/>
        <v>0</v>
      </c>
      <c r="K13" s="14">
        <f t="shared" si="4"/>
        <v>0</v>
      </c>
    </row>
    <row r="14" spans="1:11" ht="24">
      <c r="A14" s="2">
        <v>10</v>
      </c>
      <c r="B14" s="7" t="s">
        <v>18</v>
      </c>
      <c r="C14" s="14">
        <v>200</v>
      </c>
      <c r="D14" s="14">
        <v>2000</v>
      </c>
      <c r="E14" s="14">
        <v>0</v>
      </c>
      <c r="F14" s="14">
        <v>0</v>
      </c>
      <c r="G14" s="14">
        <f t="shared" si="0"/>
        <v>0</v>
      </c>
      <c r="H14" s="14">
        <f t="shared" si="1"/>
        <v>0</v>
      </c>
      <c r="I14" s="14">
        <f t="shared" si="2"/>
        <v>0</v>
      </c>
      <c r="J14" s="14">
        <f t="shared" si="3"/>
        <v>0</v>
      </c>
      <c r="K14" s="14">
        <f t="shared" si="4"/>
        <v>0</v>
      </c>
    </row>
    <row r="15" spans="1:11" ht="25.5">
      <c r="A15" s="2">
        <v>11</v>
      </c>
      <c r="B15" s="9" t="s">
        <v>19</v>
      </c>
      <c r="C15" s="14">
        <v>200</v>
      </c>
      <c r="D15" s="14">
        <v>2500</v>
      </c>
      <c r="E15" s="14">
        <v>0</v>
      </c>
      <c r="F15" s="14">
        <v>0</v>
      </c>
      <c r="G15" s="14">
        <f t="shared" si="0"/>
        <v>0</v>
      </c>
      <c r="H15" s="14">
        <f t="shared" si="1"/>
        <v>0</v>
      </c>
      <c r="I15" s="14">
        <f t="shared" si="2"/>
        <v>0</v>
      </c>
      <c r="J15" s="14">
        <f t="shared" si="3"/>
        <v>0</v>
      </c>
      <c r="K15" s="14">
        <f t="shared" si="4"/>
        <v>0</v>
      </c>
    </row>
    <row r="16" spans="1:11">
      <c r="A16" s="2">
        <v>12</v>
      </c>
      <c r="B16" s="6" t="s">
        <v>20</v>
      </c>
      <c r="C16" s="14">
        <v>0</v>
      </c>
      <c r="D16" s="14">
        <v>1500</v>
      </c>
      <c r="E16" s="14">
        <v>0</v>
      </c>
      <c r="F16" s="14">
        <v>0</v>
      </c>
      <c r="G16" s="14">
        <f t="shared" si="0"/>
        <v>0</v>
      </c>
      <c r="H16" s="14">
        <f t="shared" si="1"/>
        <v>0</v>
      </c>
      <c r="I16" s="14">
        <f t="shared" si="2"/>
        <v>0</v>
      </c>
      <c r="J16" s="14">
        <f t="shared" si="3"/>
        <v>0</v>
      </c>
      <c r="K16" s="14">
        <f t="shared" si="4"/>
        <v>0</v>
      </c>
    </row>
    <row r="17" spans="1:12">
      <c r="A17" s="2">
        <v>13</v>
      </c>
      <c r="B17" s="6" t="s">
        <v>21</v>
      </c>
      <c r="C17" s="14">
        <v>10</v>
      </c>
      <c r="D17" s="14">
        <v>0</v>
      </c>
      <c r="E17" s="14">
        <v>0</v>
      </c>
      <c r="F17" s="14">
        <v>0</v>
      </c>
      <c r="G17" s="14">
        <f t="shared" si="0"/>
        <v>0</v>
      </c>
      <c r="H17" s="14">
        <f t="shared" si="1"/>
        <v>0</v>
      </c>
      <c r="I17" s="14">
        <f t="shared" si="2"/>
        <v>0</v>
      </c>
      <c r="J17" s="14">
        <f t="shared" si="3"/>
        <v>0</v>
      </c>
      <c r="K17" s="14">
        <f t="shared" si="4"/>
        <v>0</v>
      </c>
    </row>
    <row r="18" spans="1:12">
      <c r="A18" s="2">
        <v>14</v>
      </c>
      <c r="B18" s="6" t="s">
        <v>22</v>
      </c>
      <c r="C18" s="14">
        <v>265</v>
      </c>
      <c r="D18" s="14">
        <v>190</v>
      </c>
      <c r="E18" s="14">
        <v>0</v>
      </c>
      <c r="F18" s="14">
        <v>0</v>
      </c>
      <c r="G18" s="14">
        <f t="shared" si="0"/>
        <v>0</v>
      </c>
      <c r="H18" s="14">
        <f t="shared" si="1"/>
        <v>0</v>
      </c>
      <c r="I18" s="14">
        <f t="shared" si="2"/>
        <v>0</v>
      </c>
      <c r="J18" s="14">
        <f t="shared" si="3"/>
        <v>0</v>
      </c>
      <c r="K18" s="14">
        <f t="shared" si="4"/>
        <v>0</v>
      </c>
    </row>
    <row r="19" spans="1:12">
      <c r="A19" s="2">
        <v>15</v>
      </c>
      <c r="B19" s="6" t="s">
        <v>23</v>
      </c>
      <c r="C19" s="14">
        <v>265</v>
      </c>
      <c r="D19" s="14">
        <v>190</v>
      </c>
      <c r="E19" s="14">
        <v>0</v>
      </c>
      <c r="F19" s="14">
        <v>0</v>
      </c>
      <c r="G19" s="14">
        <f t="shared" si="0"/>
        <v>0</v>
      </c>
      <c r="H19" s="14">
        <f t="shared" si="1"/>
        <v>0</v>
      </c>
      <c r="I19" s="14">
        <f t="shared" si="2"/>
        <v>0</v>
      </c>
      <c r="J19" s="14">
        <f t="shared" si="3"/>
        <v>0</v>
      </c>
      <c r="K19" s="14">
        <f t="shared" si="4"/>
        <v>0</v>
      </c>
    </row>
    <row r="20" spans="1:12">
      <c r="A20" s="2">
        <v>16</v>
      </c>
      <c r="B20" s="6" t="s">
        <v>24</v>
      </c>
      <c r="C20" s="14">
        <v>50</v>
      </c>
      <c r="D20" s="14">
        <v>0</v>
      </c>
      <c r="E20" s="14">
        <v>0</v>
      </c>
      <c r="F20" s="14">
        <v>0</v>
      </c>
      <c r="G20" s="14">
        <f t="shared" si="0"/>
        <v>0</v>
      </c>
      <c r="H20" s="14">
        <f t="shared" si="1"/>
        <v>0</v>
      </c>
      <c r="I20" s="14">
        <f t="shared" si="2"/>
        <v>0</v>
      </c>
      <c r="J20" s="14">
        <f t="shared" si="3"/>
        <v>0</v>
      </c>
      <c r="K20" s="14">
        <f t="shared" si="4"/>
        <v>0</v>
      </c>
    </row>
    <row r="21" spans="1:12">
      <c r="A21" s="2">
        <v>17</v>
      </c>
      <c r="B21" s="6" t="s">
        <v>25</v>
      </c>
      <c r="C21" s="14">
        <v>40</v>
      </c>
      <c r="D21" s="14">
        <v>0</v>
      </c>
      <c r="E21" s="14">
        <v>0</v>
      </c>
      <c r="F21" s="14">
        <v>0</v>
      </c>
      <c r="G21" s="14">
        <f t="shared" si="0"/>
        <v>0</v>
      </c>
      <c r="H21" s="14">
        <f t="shared" si="1"/>
        <v>0</v>
      </c>
      <c r="I21" s="14">
        <f t="shared" si="2"/>
        <v>0</v>
      </c>
      <c r="J21" s="14">
        <f t="shared" si="3"/>
        <v>0</v>
      </c>
      <c r="K21" s="14">
        <f t="shared" si="4"/>
        <v>0</v>
      </c>
    </row>
    <row r="22" spans="1:12">
      <c r="A22" s="2">
        <v>18</v>
      </c>
      <c r="B22" s="6" t="s">
        <v>26</v>
      </c>
      <c r="C22" s="14">
        <v>20</v>
      </c>
      <c r="D22" s="14">
        <v>190</v>
      </c>
      <c r="E22" s="14">
        <v>0</v>
      </c>
      <c r="F22" s="14">
        <v>0</v>
      </c>
      <c r="G22" s="14">
        <f t="shared" si="0"/>
        <v>0</v>
      </c>
      <c r="H22" s="14">
        <f t="shared" si="1"/>
        <v>0</v>
      </c>
      <c r="I22" s="14">
        <f t="shared" si="2"/>
        <v>0</v>
      </c>
      <c r="J22" s="14">
        <f t="shared" si="3"/>
        <v>0</v>
      </c>
      <c r="K22" s="14">
        <f t="shared" si="4"/>
        <v>0</v>
      </c>
    </row>
    <row r="23" spans="1:12">
      <c r="A23" s="2">
        <v>19</v>
      </c>
      <c r="B23" s="6" t="s">
        <v>27</v>
      </c>
      <c r="C23" s="14">
        <v>15</v>
      </c>
      <c r="D23" s="14">
        <v>100</v>
      </c>
      <c r="E23" s="14">
        <v>0</v>
      </c>
      <c r="F23" s="14">
        <v>0</v>
      </c>
      <c r="G23" s="14">
        <f t="shared" si="0"/>
        <v>0</v>
      </c>
      <c r="H23" s="14">
        <f t="shared" si="1"/>
        <v>0</v>
      </c>
      <c r="I23" s="14">
        <f t="shared" si="2"/>
        <v>0</v>
      </c>
      <c r="J23" s="14">
        <f t="shared" si="3"/>
        <v>0</v>
      </c>
      <c r="K23" s="14">
        <f t="shared" si="4"/>
        <v>0</v>
      </c>
      <c r="L23" s="13"/>
    </row>
    <row r="24" spans="1:12">
      <c r="A24" s="10"/>
      <c r="B24" s="8" t="s">
        <v>28</v>
      </c>
      <c r="C24" s="15">
        <v>15</v>
      </c>
      <c r="D24" s="14">
        <v>0</v>
      </c>
      <c r="E24" s="14">
        <v>0</v>
      </c>
      <c r="F24" s="14">
        <v>0</v>
      </c>
      <c r="G24" s="14">
        <f t="shared" si="0"/>
        <v>0</v>
      </c>
      <c r="H24" s="14">
        <f t="shared" si="1"/>
        <v>0</v>
      </c>
      <c r="I24" s="14">
        <f>G24+H24</f>
        <v>0</v>
      </c>
      <c r="J24" s="14">
        <f t="shared" si="3"/>
        <v>0</v>
      </c>
      <c r="K24" s="14">
        <f t="shared" si="4"/>
        <v>0</v>
      </c>
    </row>
    <row r="25" spans="1:12">
      <c r="B25" s="11"/>
      <c r="C25" s="16"/>
      <c r="D25" s="16"/>
      <c r="E25" s="16"/>
      <c r="F25" s="16"/>
      <c r="G25" s="16"/>
      <c r="H25" s="17"/>
      <c r="I25" s="18">
        <f>SUM(I5:I24)</f>
        <v>0</v>
      </c>
      <c r="J25" s="18">
        <f t="shared" si="3"/>
        <v>0</v>
      </c>
      <c r="K25" s="18">
        <f t="shared" si="4"/>
        <v>0</v>
      </c>
    </row>
    <row r="26" spans="1:12">
      <c r="A26" t="s">
        <v>32</v>
      </c>
    </row>
  </sheetData>
  <mergeCells count="1">
    <mergeCell ref="A1:K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"/>
  <sheetViews>
    <sheetView topLeftCell="A5" workbookViewId="0">
      <selection activeCell="N5" sqref="N5"/>
    </sheetView>
  </sheetViews>
  <sheetFormatPr defaultRowHeight="14.25"/>
  <cols>
    <col min="1" max="1" width="3.375" bestFit="1" customWidth="1"/>
    <col min="2" max="2" width="31.75" bestFit="1" customWidth="1"/>
    <col min="13" max="13" width="13.125" customWidth="1"/>
  </cols>
  <sheetData>
    <row r="1" spans="1:13" ht="18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 ht="60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</row>
    <row r="4" spans="1:13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</row>
    <row r="5" spans="1:13" ht="24">
      <c r="A5" s="5">
        <v>1</v>
      </c>
      <c r="B5" s="7" t="s">
        <v>14</v>
      </c>
      <c r="C5" s="14">
        <v>30</v>
      </c>
      <c r="D5" s="14">
        <v>1000</v>
      </c>
      <c r="E5" s="14">
        <v>0</v>
      </c>
      <c r="F5" s="14">
        <v>0</v>
      </c>
      <c r="G5" s="14">
        <f t="shared" ref="G5:H12" si="0">C5*E5</f>
        <v>0</v>
      </c>
      <c r="H5" s="14">
        <f t="shared" si="0"/>
        <v>0</v>
      </c>
      <c r="I5" s="14">
        <f t="shared" ref="I5:I12" si="1">G5+H5</f>
        <v>0</v>
      </c>
      <c r="J5" s="14">
        <f t="shared" ref="J5:J13" si="2">I5*0.23</f>
        <v>0</v>
      </c>
      <c r="K5" s="14">
        <f t="shared" ref="K5:K13" si="3">I5+J5</f>
        <v>0</v>
      </c>
    </row>
    <row r="6" spans="1:13" ht="24">
      <c r="A6" s="2">
        <v>2</v>
      </c>
      <c r="B6" s="7" t="s">
        <v>15</v>
      </c>
      <c r="C6" s="14">
        <v>0</v>
      </c>
      <c r="D6" s="14">
        <v>500</v>
      </c>
      <c r="E6" s="14">
        <v>0</v>
      </c>
      <c r="F6" s="14">
        <v>0</v>
      </c>
      <c r="G6" s="14">
        <f t="shared" si="0"/>
        <v>0</v>
      </c>
      <c r="H6" s="14">
        <f t="shared" si="0"/>
        <v>0</v>
      </c>
      <c r="I6" s="14">
        <f t="shared" si="1"/>
        <v>0</v>
      </c>
      <c r="J6" s="14">
        <f t="shared" si="2"/>
        <v>0</v>
      </c>
      <c r="K6" s="14">
        <f t="shared" si="3"/>
        <v>0</v>
      </c>
    </row>
    <row r="7" spans="1:13" ht="24">
      <c r="A7" s="2">
        <v>3</v>
      </c>
      <c r="B7" s="8" t="s">
        <v>16</v>
      </c>
      <c r="C7" s="14">
        <v>30</v>
      </c>
      <c r="D7" s="14">
        <v>1200</v>
      </c>
      <c r="E7" s="14">
        <v>0</v>
      </c>
      <c r="F7" s="14">
        <v>0</v>
      </c>
      <c r="G7" s="14">
        <f t="shared" si="0"/>
        <v>0</v>
      </c>
      <c r="H7" s="14">
        <f t="shared" si="0"/>
        <v>0</v>
      </c>
      <c r="I7" s="14">
        <f t="shared" si="1"/>
        <v>0</v>
      </c>
      <c r="J7" s="14">
        <f t="shared" si="2"/>
        <v>0</v>
      </c>
      <c r="K7" s="14">
        <f t="shared" si="3"/>
        <v>0</v>
      </c>
    </row>
    <row r="8" spans="1:13" ht="24">
      <c r="A8" s="2">
        <v>4</v>
      </c>
      <c r="B8" s="7" t="s">
        <v>18</v>
      </c>
      <c r="C8" s="14">
        <v>200</v>
      </c>
      <c r="D8" s="14">
        <v>1500</v>
      </c>
      <c r="E8" s="14">
        <v>0</v>
      </c>
      <c r="F8" s="14">
        <v>0</v>
      </c>
      <c r="G8" s="14">
        <f t="shared" si="0"/>
        <v>0</v>
      </c>
      <c r="H8" s="14">
        <f t="shared" si="0"/>
        <v>0</v>
      </c>
      <c r="I8" s="14">
        <f t="shared" si="1"/>
        <v>0</v>
      </c>
      <c r="J8" s="14">
        <f t="shared" si="2"/>
        <v>0</v>
      </c>
      <c r="K8" s="14">
        <f t="shared" si="3"/>
        <v>0</v>
      </c>
    </row>
    <row r="9" spans="1:13">
      <c r="A9" s="2">
        <v>5</v>
      </c>
      <c r="B9" s="6" t="s">
        <v>22</v>
      </c>
      <c r="C9" s="14">
        <v>200</v>
      </c>
      <c r="D9" s="14">
        <v>190</v>
      </c>
      <c r="E9" s="14">
        <v>0</v>
      </c>
      <c r="F9" s="14">
        <v>0</v>
      </c>
      <c r="G9" s="14">
        <f t="shared" si="0"/>
        <v>0</v>
      </c>
      <c r="H9" s="14">
        <f t="shared" si="0"/>
        <v>0</v>
      </c>
      <c r="I9" s="14">
        <f t="shared" si="1"/>
        <v>0</v>
      </c>
      <c r="J9" s="14">
        <f t="shared" si="2"/>
        <v>0</v>
      </c>
      <c r="K9" s="14">
        <f t="shared" si="3"/>
        <v>0</v>
      </c>
    </row>
    <row r="10" spans="1:13">
      <c r="A10" s="2">
        <v>6</v>
      </c>
      <c r="B10" s="6" t="s">
        <v>23</v>
      </c>
      <c r="C10" s="14">
        <v>200</v>
      </c>
      <c r="D10" s="14">
        <v>190</v>
      </c>
      <c r="E10" s="14">
        <v>0</v>
      </c>
      <c r="F10" s="14">
        <v>0</v>
      </c>
      <c r="G10" s="14">
        <f t="shared" si="0"/>
        <v>0</v>
      </c>
      <c r="H10" s="14">
        <f t="shared" si="0"/>
        <v>0</v>
      </c>
      <c r="I10" s="14">
        <f t="shared" si="1"/>
        <v>0</v>
      </c>
      <c r="J10" s="14">
        <f t="shared" si="2"/>
        <v>0</v>
      </c>
      <c r="K10" s="14">
        <f t="shared" si="3"/>
        <v>0</v>
      </c>
    </row>
    <row r="11" spans="1:13">
      <c r="A11" s="2">
        <v>7</v>
      </c>
      <c r="B11" s="6" t="s">
        <v>24</v>
      </c>
      <c r="C11" s="14">
        <v>80</v>
      </c>
      <c r="D11" s="14">
        <v>0</v>
      </c>
      <c r="E11" s="14">
        <v>0</v>
      </c>
      <c r="F11" s="14">
        <v>0</v>
      </c>
      <c r="G11" s="14">
        <f t="shared" si="0"/>
        <v>0</v>
      </c>
      <c r="H11" s="14">
        <f t="shared" si="0"/>
        <v>0</v>
      </c>
      <c r="I11" s="14">
        <f t="shared" si="1"/>
        <v>0</v>
      </c>
      <c r="J11" s="14">
        <f t="shared" si="2"/>
        <v>0</v>
      </c>
      <c r="K11" s="14">
        <f t="shared" si="3"/>
        <v>0</v>
      </c>
    </row>
    <row r="12" spans="1:13">
      <c r="A12" s="2">
        <v>8</v>
      </c>
      <c r="B12" s="6" t="s">
        <v>29</v>
      </c>
      <c r="C12" s="14">
        <v>400</v>
      </c>
      <c r="D12" s="14">
        <v>0</v>
      </c>
      <c r="E12" s="14">
        <v>0</v>
      </c>
      <c r="F12" s="14">
        <v>0</v>
      </c>
      <c r="G12" s="14">
        <f t="shared" si="0"/>
        <v>0</v>
      </c>
      <c r="H12" s="14">
        <f t="shared" si="0"/>
        <v>0</v>
      </c>
      <c r="I12" s="14">
        <f t="shared" si="1"/>
        <v>0</v>
      </c>
      <c r="J12" s="14">
        <f t="shared" si="2"/>
        <v>0</v>
      </c>
      <c r="K12" s="14">
        <f t="shared" si="3"/>
        <v>0</v>
      </c>
    </row>
    <row r="13" spans="1:13">
      <c r="A13" s="2">
        <v>9</v>
      </c>
      <c r="B13" s="11"/>
      <c r="C13" s="16"/>
      <c r="D13" s="16"/>
      <c r="E13" s="16"/>
      <c r="F13" s="16"/>
      <c r="G13" s="16"/>
      <c r="H13" s="17"/>
      <c r="I13" s="18">
        <f>SUM(I5:I12)</f>
        <v>0</v>
      </c>
      <c r="J13" s="18">
        <f t="shared" si="2"/>
        <v>0</v>
      </c>
      <c r="K13" s="18">
        <f t="shared" si="3"/>
        <v>0</v>
      </c>
    </row>
    <row r="14" spans="1:13">
      <c r="A14" s="10"/>
      <c r="M14" s="12"/>
    </row>
    <row r="15" spans="1:13">
      <c r="A15" t="s">
        <v>32</v>
      </c>
    </row>
    <row r="17" spans="13:13">
      <c r="M17" s="13"/>
    </row>
  </sheetData>
  <mergeCells count="1">
    <mergeCell ref="A1:K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1"/>
  <sheetViews>
    <sheetView topLeftCell="A38" workbookViewId="0">
      <selection activeCell="H30" sqref="H30"/>
    </sheetView>
  </sheetViews>
  <sheetFormatPr defaultRowHeight="14.25"/>
  <cols>
    <col min="1" max="1" width="3.375" bestFit="1" customWidth="1"/>
    <col min="2" max="2" width="31.75" bestFit="1" customWidth="1"/>
  </cols>
  <sheetData>
    <row r="1" spans="1:11" ht="18">
      <c r="A1" s="19" t="s">
        <v>35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60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</row>
    <row r="4" spans="1:11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</row>
    <row r="5" spans="1:11">
      <c r="A5" s="2">
        <v>1</v>
      </c>
      <c r="B5" s="6" t="s">
        <v>12</v>
      </c>
      <c r="C5" s="14">
        <v>25</v>
      </c>
      <c r="D5" s="14">
        <v>130</v>
      </c>
      <c r="E5" s="14">
        <v>0</v>
      </c>
      <c r="F5" s="14">
        <v>0</v>
      </c>
      <c r="G5" s="14">
        <f t="shared" ref="G5:H19" si="0">C5*E5</f>
        <v>0</v>
      </c>
      <c r="H5" s="14">
        <f t="shared" si="0"/>
        <v>0</v>
      </c>
      <c r="I5" s="14">
        <f t="shared" ref="I5:I18" si="1">G5+H5</f>
        <v>0</v>
      </c>
      <c r="J5" s="14">
        <f t="shared" ref="J5:J20" si="2">I5*0.23</f>
        <v>0</v>
      </c>
      <c r="K5" s="14">
        <f t="shared" ref="K5:K20" si="3">I5+J5</f>
        <v>0</v>
      </c>
    </row>
    <row r="6" spans="1:11">
      <c r="A6" s="2">
        <v>2</v>
      </c>
      <c r="B6" s="6" t="s">
        <v>13</v>
      </c>
      <c r="C6" s="14">
        <v>25</v>
      </c>
      <c r="D6" s="14">
        <v>100</v>
      </c>
      <c r="E6" s="14">
        <v>0</v>
      </c>
      <c r="F6" s="14">
        <v>0</v>
      </c>
      <c r="G6" s="14">
        <f t="shared" si="0"/>
        <v>0</v>
      </c>
      <c r="H6" s="14">
        <f t="shared" si="0"/>
        <v>0</v>
      </c>
      <c r="I6" s="14">
        <f t="shared" si="1"/>
        <v>0</v>
      </c>
      <c r="J6" s="14">
        <f t="shared" si="2"/>
        <v>0</v>
      </c>
      <c r="K6" s="14">
        <f t="shared" si="3"/>
        <v>0</v>
      </c>
    </row>
    <row r="7" spans="1:11" ht="24">
      <c r="A7" s="2">
        <v>3</v>
      </c>
      <c r="B7" s="7" t="s">
        <v>31</v>
      </c>
      <c r="C7" s="14">
        <v>60</v>
      </c>
      <c r="D7" s="14">
        <v>0</v>
      </c>
      <c r="E7" s="14">
        <v>0</v>
      </c>
      <c r="F7" s="14">
        <v>0</v>
      </c>
      <c r="G7" s="14">
        <f t="shared" si="0"/>
        <v>0</v>
      </c>
      <c r="H7" s="14">
        <f t="shared" si="0"/>
        <v>0</v>
      </c>
      <c r="I7" s="14">
        <f t="shared" si="1"/>
        <v>0</v>
      </c>
      <c r="J7" s="14">
        <f t="shared" si="2"/>
        <v>0</v>
      </c>
      <c r="K7" s="14">
        <f t="shared" si="3"/>
        <v>0</v>
      </c>
    </row>
    <row r="8" spans="1:11" ht="24">
      <c r="A8" s="2">
        <v>4</v>
      </c>
      <c r="B8" s="7" t="s">
        <v>30</v>
      </c>
      <c r="C8" s="14">
        <v>60</v>
      </c>
      <c r="D8" s="14">
        <v>0</v>
      </c>
      <c r="E8" s="14">
        <v>0</v>
      </c>
      <c r="F8" s="14">
        <v>0</v>
      </c>
      <c r="G8" s="14">
        <f t="shared" si="0"/>
        <v>0</v>
      </c>
      <c r="H8" s="14">
        <f t="shared" si="0"/>
        <v>0</v>
      </c>
      <c r="I8" s="14">
        <f t="shared" si="1"/>
        <v>0</v>
      </c>
      <c r="J8" s="14">
        <f t="shared" si="2"/>
        <v>0</v>
      </c>
      <c r="K8" s="14">
        <f t="shared" si="3"/>
        <v>0</v>
      </c>
    </row>
    <row r="9" spans="1:11" ht="24">
      <c r="A9" s="2">
        <v>5</v>
      </c>
      <c r="B9" s="7" t="s">
        <v>14</v>
      </c>
      <c r="C9" s="14">
        <v>100</v>
      </c>
      <c r="D9" s="14">
        <v>800</v>
      </c>
      <c r="E9" s="14">
        <v>0</v>
      </c>
      <c r="F9" s="14">
        <v>0</v>
      </c>
      <c r="G9" s="14">
        <f t="shared" si="0"/>
        <v>0</v>
      </c>
      <c r="H9" s="14">
        <f t="shared" si="0"/>
        <v>0</v>
      </c>
      <c r="I9" s="14">
        <f t="shared" si="1"/>
        <v>0</v>
      </c>
      <c r="J9" s="14">
        <f t="shared" si="2"/>
        <v>0</v>
      </c>
      <c r="K9" s="14">
        <f t="shared" si="3"/>
        <v>0</v>
      </c>
    </row>
    <row r="10" spans="1:11" ht="24">
      <c r="A10" s="2">
        <v>6</v>
      </c>
      <c r="B10" s="7" t="s">
        <v>15</v>
      </c>
      <c r="C10" s="14">
        <v>0</v>
      </c>
      <c r="D10" s="14">
        <v>1000</v>
      </c>
      <c r="E10" s="14">
        <v>0</v>
      </c>
      <c r="F10" s="14">
        <v>0</v>
      </c>
      <c r="G10" s="14">
        <f t="shared" si="0"/>
        <v>0</v>
      </c>
      <c r="H10" s="14">
        <f t="shared" si="0"/>
        <v>0</v>
      </c>
      <c r="I10" s="14">
        <f t="shared" si="1"/>
        <v>0</v>
      </c>
      <c r="J10" s="14">
        <f t="shared" si="2"/>
        <v>0</v>
      </c>
      <c r="K10" s="14">
        <f t="shared" si="3"/>
        <v>0</v>
      </c>
    </row>
    <row r="11" spans="1:11" ht="24">
      <c r="A11" s="2">
        <v>7</v>
      </c>
      <c r="B11" s="8" t="s">
        <v>16</v>
      </c>
      <c r="C11" s="14">
        <v>100</v>
      </c>
      <c r="D11" s="14">
        <v>1200</v>
      </c>
      <c r="E11" s="14">
        <v>0</v>
      </c>
      <c r="F11" s="14">
        <v>0</v>
      </c>
      <c r="G11" s="14">
        <f t="shared" si="0"/>
        <v>0</v>
      </c>
      <c r="H11" s="14">
        <f t="shared" si="0"/>
        <v>0</v>
      </c>
      <c r="I11" s="14">
        <f t="shared" si="1"/>
        <v>0</v>
      </c>
      <c r="J11" s="14">
        <f t="shared" si="2"/>
        <v>0</v>
      </c>
      <c r="K11" s="14">
        <f t="shared" si="3"/>
        <v>0</v>
      </c>
    </row>
    <row r="12" spans="1:11" ht="24">
      <c r="A12" s="2">
        <v>8</v>
      </c>
      <c r="B12" s="7" t="s">
        <v>18</v>
      </c>
      <c r="C12" s="14">
        <v>120</v>
      </c>
      <c r="D12" s="14">
        <v>2200</v>
      </c>
      <c r="E12" s="14">
        <v>0</v>
      </c>
      <c r="F12" s="14">
        <v>0</v>
      </c>
      <c r="G12" s="14">
        <f t="shared" si="0"/>
        <v>0</v>
      </c>
      <c r="H12" s="14">
        <f t="shared" si="0"/>
        <v>0</v>
      </c>
      <c r="I12" s="14">
        <f t="shared" si="1"/>
        <v>0</v>
      </c>
      <c r="J12" s="14">
        <f t="shared" si="2"/>
        <v>0</v>
      </c>
      <c r="K12" s="14">
        <f t="shared" si="3"/>
        <v>0</v>
      </c>
    </row>
    <row r="13" spans="1:11">
      <c r="A13" s="2">
        <v>9</v>
      </c>
      <c r="B13" s="6" t="s">
        <v>20</v>
      </c>
      <c r="C13" s="14">
        <v>0</v>
      </c>
      <c r="D13" s="14">
        <v>1800</v>
      </c>
      <c r="E13" s="14">
        <v>0</v>
      </c>
      <c r="F13" s="14">
        <v>0</v>
      </c>
      <c r="G13" s="14">
        <f t="shared" si="0"/>
        <v>0</v>
      </c>
      <c r="H13" s="14">
        <f t="shared" si="0"/>
        <v>0</v>
      </c>
      <c r="I13" s="14">
        <f t="shared" si="1"/>
        <v>0</v>
      </c>
      <c r="J13" s="14">
        <f t="shared" si="2"/>
        <v>0</v>
      </c>
      <c r="K13" s="14">
        <f t="shared" si="3"/>
        <v>0</v>
      </c>
    </row>
    <row r="14" spans="1:11">
      <c r="A14" s="2">
        <v>11</v>
      </c>
      <c r="B14" s="6" t="s">
        <v>21</v>
      </c>
      <c r="C14" s="14">
        <v>10</v>
      </c>
      <c r="D14" s="14">
        <v>0</v>
      </c>
      <c r="E14" s="14">
        <v>0</v>
      </c>
      <c r="F14" s="14">
        <v>0</v>
      </c>
      <c r="G14" s="14">
        <f t="shared" si="0"/>
        <v>0</v>
      </c>
      <c r="H14" s="14">
        <f t="shared" si="0"/>
        <v>0</v>
      </c>
      <c r="I14" s="14">
        <f t="shared" si="1"/>
        <v>0</v>
      </c>
      <c r="J14" s="14">
        <f t="shared" si="2"/>
        <v>0</v>
      </c>
      <c r="K14" s="14">
        <f t="shared" si="3"/>
        <v>0</v>
      </c>
    </row>
    <row r="15" spans="1:11">
      <c r="A15" s="2">
        <v>12</v>
      </c>
      <c r="B15" s="6" t="s">
        <v>22</v>
      </c>
      <c r="C15" s="14">
        <v>250</v>
      </c>
      <c r="D15" s="14">
        <v>200</v>
      </c>
      <c r="E15" s="14">
        <v>0</v>
      </c>
      <c r="F15" s="14">
        <v>0</v>
      </c>
      <c r="G15" s="14">
        <f t="shared" si="0"/>
        <v>0</v>
      </c>
      <c r="H15" s="14">
        <f t="shared" si="0"/>
        <v>0</v>
      </c>
      <c r="I15" s="14">
        <f t="shared" si="1"/>
        <v>0</v>
      </c>
      <c r="J15" s="14">
        <f t="shared" si="2"/>
        <v>0</v>
      </c>
      <c r="K15" s="14">
        <f t="shared" si="3"/>
        <v>0</v>
      </c>
    </row>
    <row r="16" spans="1:11">
      <c r="A16" s="2">
        <v>13</v>
      </c>
      <c r="B16" s="6" t="s">
        <v>23</v>
      </c>
      <c r="C16" s="14">
        <v>150</v>
      </c>
      <c r="D16" s="14">
        <v>200</v>
      </c>
      <c r="E16" s="14">
        <v>0</v>
      </c>
      <c r="F16" s="14">
        <v>0</v>
      </c>
      <c r="G16" s="14">
        <f t="shared" si="0"/>
        <v>0</v>
      </c>
      <c r="H16" s="14">
        <f t="shared" si="0"/>
        <v>0</v>
      </c>
      <c r="I16" s="14">
        <f t="shared" si="1"/>
        <v>0</v>
      </c>
      <c r="J16" s="14">
        <f t="shared" si="2"/>
        <v>0</v>
      </c>
      <c r="K16" s="14">
        <f t="shared" si="3"/>
        <v>0</v>
      </c>
    </row>
    <row r="17" spans="1:11">
      <c r="A17" s="2">
        <v>14</v>
      </c>
      <c r="B17" s="6" t="s">
        <v>24</v>
      </c>
      <c r="C17" s="14">
        <v>50</v>
      </c>
      <c r="D17" s="14">
        <v>0</v>
      </c>
      <c r="E17" s="14">
        <v>0</v>
      </c>
      <c r="F17" s="14">
        <v>0</v>
      </c>
      <c r="G17" s="14">
        <f t="shared" si="0"/>
        <v>0</v>
      </c>
      <c r="H17" s="14">
        <f t="shared" si="0"/>
        <v>0</v>
      </c>
      <c r="I17" s="14">
        <f t="shared" si="1"/>
        <v>0</v>
      </c>
      <c r="J17" s="14">
        <f t="shared" si="2"/>
        <v>0</v>
      </c>
      <c r="K17" s="14">
        <f t="shared" si="3"/>
        <v>0</v>
      </c>
    </row>
    <row r="18" spans="1:11">
      <c r="A18" s="2">
        <v>15</v>
      </c>
      <c r="B18" s="6" t="s">
        <v>26</v>
      </c>
      <c r="C18" s="14">
        <v>30</v>
      </c>
      <c r="D18" s="14">
        <v>190</v>
      </c>
      <c r="E18" s="14">
        <v>0</v>
      </c>
      <c r="F18" s="14">
        <v>0</v>
      </c>
      <c r="G18" s="14">
        <f t="shared" si="0"/>
        <v>0</v>
      </c>
      <c r="H18" s="14">
        <f t="shared" si="0"/>
        <v>0</v>
      </c>
      <c r="I18" s="14">
        <f t="shared" si="1"/>
        <v>0</v>
      </c>
      <c r="J18" s="14">
        <f t="shared" si="2"/>
        <v>0</v>
      </c>
      <c r="K18" s="14">
        <f t="shared" si="3"/>
        <v>0</v>
      </c>
    </row>
    <row r="19" spans="1:11">
      <c r="A19" s="10"/>
      <c r="B19" s="8" t="s">
        <v>28</v>
      </c>
      <c r="C19" s="15"/>
      <c r="D19" s="14">
        <v>0</v>
      </c>
      <c r="E19" s="14">
        <v>0</v>
      </c>
      <c r="F19" s="14">
        <v>0</v>
      </c>
      <c r="G19" s="14">
        <f t="shared" si="0"/>
        <v>0</v>
      </c>
      <c r="H19" s="14">
        <f t="shared" si="0"/>
        <v>0</v>
      </c>
      <c r="I19" s="14">
        <f>G19+H19</f>
        <v>0</v>
      </c>
      <c r="J19" s="14">
        <f t="shared" si="2"/>
        <v>0</v>
      </c>
      <c r="K19" s="14">
        <f t="shared" si="3"/>
        <v>0</v>
      </c>
    </row>
    <row r="20" spans="1:11">
      <c r="B20" s="11"/>
      <c r="C20" s="16"/>
      <c r="D20" s="16"/>
      <c r="E20" s="16"/>
      <c r="F20" s="16"/>
      <c r="G20" s="16"/>
      <c r="H20" s="17"/>
      <c r="I20" s="18">
        <f>SUM(I5:I19)</f>
        <v>0</v>
      </c>
      <c r="J20" s="18">
        <f t="shared" si="2"/>
        <v>0</v>
      </c>
      <c r="K20" s="18">
        <f t="shared" si="3"/>
        <v>0</v>
      </c>
    </row>
    <row r="21" spans="1:11">
      <c r="B21" t="s">
        <v>32</v>
      </c>
    </row>
  </sheetData>
  <mergeCells count="1">
    <mergeCell ref="A1:K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Zad. 1 Skarzysko</vt:lpstr>
      <vt:lpstr>Zad. 2 Radom</vt:lpstr>
      <vt:lpstr>Zad. 3 Idzikowice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Józek</dc:creator>
  <cp:lastModifiedBy>Młodawska Magdalena</cp:lastModifiedBy>
  <cp:lastPrinted>2024-01-26T07:47:23Z</cp:lastPrinted>
  <dcterms:created xsi:type="dcterms:W3CDTF">2018-01-10T07:07:06Z</dcterms:created>
  <dcterms:modified xsi:type="dcterms:W3CDTF">2026-01-27T12:04:22Z</dcterms:modified>
</cp:coreProperties>
</file>